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uve\Desktop\"/>
    </mc:Choice>
  </mc:AlternateContent>
  <xr:revisionPtr revIDLastSave="0" documentId="13_ncr:1_{F2C3BC10-2780-455B-8B80-2CC2DA4A8ED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raw 1-5" sheetId="2" r:id="rId1"/>
  </sheets>
  <definedNames>
    <definedName name="_xlnm.Print_Area" localSheetId="0">'Draw 1-5'!$B$1:$S$39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1" i="2" l="1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E4" i="2"/>
  <c r="O10" i="2" l="1"/>
  <c r="F35" i="2"/>
  <c r="G35" i="2"/>
  <c r="H35" i="2"/>
  <c r="I35" i="2"/>
  <c r="J35" i="2"/>
  <c r="K35" i="2"/>
  <c r="L35" i="2"/>
  <c r="M35" i="2"/>
  <c r="N35" i="2"/>
  <c r="E35" i="2"/>
  <c r="P10" i="2" l="1"/>
  <c r="Q10" i="2"/>
  <c r="O35" i="2"/>
  <c r="D35" i="2" l="1"/>
  <c r="J37" i="2" l="1"/>
  <c r="K37" i="2"/>
  <c r="L37" i="2"/>
  <c r="M37" i="2"/>
  <c r="N37" i="2"/>
  <c r="G37" i="2"/>
  <c r="H37" i="2"/>
  <c r="I37" i="2"/>
  <c r="F37" i="2"/>
  <c r="H36" i="2"/>
  <c r="J36" i="2"/>
  <c r="I36" i="2"/>
  <c r="G36" i="2"/>
  <c r="E36" i="2"/>
  <c r="N36" i="2"/>
  <c r="F36" i="2"/>
  <c r="M36" i="2"/>
  <c r="K36" i="2"/>
  <c r="E37" i="2"/>
  <c r="L36" i="2"/>
  <c r="O36" i="2"/>
  <c r="Q35" i="2"/>
  <c r="P35" i="2" l="1"/>
  <c r="D38" i="2"/>
  <c r="G38" i="2" l="1"/>
  <c r="H38" i="2"/>
  <c r="I38" i="2"/>
  <c r="E38" i="2"/>
  <c r="F38" i="2"/>
  <c r="N38" i="2" l="1"/>
  <c r="J38" i="2"/>
  <c r="K38" i="2"/>
  <c r="L38" i="2"/>
  <c r="M38" i="2"/>
</calcChain>
</file>

<file path=xl/sharedStrings.xml><?xml version="1.0" encoding="utf-8"?>
<sst xmlns="http://schemas.openxmlformats.org/spreadsheetml/2006/main" count="53" uniqueCount="52">
  <si>
    <t xml:space="preserve">Total Cost : </t>
  </si>
  <si>
    <t xml:space="preserve">Property Sqft : </t>
  </si>
  <si>
    <t xml:space="preserve">Price Per Sqft : </t>
  </si>
  <si>
    <t>Allocation Of Job Progress</t>
  </si>
  <si>
    <t>*REQUIRED DETAILED DESCRIPTION*</t>
  </si>
  <si>
    <t>Insulation</t>
  </si>
  <si>
    <t>Countertops</t>
  </si>
  <si>
    <t>SUBTOTAL</t>
  </si>
  <si>
    <t>Draw Request 1</t>
  </si>
  <si>
    <t>% Complete</t>
  </si>
  <si>
    <t>Draw Request 2</t>
  </si>
  <si>
    <t>Draw Request 3</t>
  </si>
  <si>
    <t>Draw Request 4</t>
  </si>
  <si>
    <t>Draw Request 5</t>
  </si>
  <si>
    <t>Windows/Openings</t>
  </si>
  <si>
    <t>Siding</t>
  </si>
  <si>
    <t>Plumbing</t>
  </si>
  <si>
    <t>Drywall</t>
  </si>
  <si>
    <t>Trim</t>
  </si>
  <si>
    <t>Tile</t>
  </si>
  <si>
    <t>Cabinets</t>
  </si>
  <si>
    <t>Appliances</t>
  </si>
  <si>
    <t>Landscaping</t>
  </si>
  <si>
    <t>Cleaning</t>
  </si>
  <si>
    <t xml:space="preserve">Borrower: </t>
  </si>
  <si>
    <t xml:space="preserve">Loan #: </t>
  </si>
  <si>
    <t xml:space="preserve">Property Address: </t>
  </si>
  <si>
    <t>General Contractor:</t>
  </si>
  <si>
    <t xml:space="preserve">Phone: </t>
  </si>
  <si>
    <t xml:space="preserve"> BUDGET AND NARRATIVE SCOPE</t>
  </si>
  <si>
    <t>Gate/Access:</t>
  </si>
  <si>
    <r>
      <t>*</t>
    </r>
    <r>
      <rPr>
        <b/>
        <u/>
        <sz val="11"/>
        <color theme="1"/>
        <rFont val="Calibri Light"/>
        <family val="2"/>
      </rPr>
      <t>REQUIRED*</t>
    </r>
    <r>
      <rPr>
        <b/>
        <sz val="11"/>
        <color theme="1"/>
        <rFont val="Calibri Light"/>
        <family val="2"/>
      </rPr>
      <t xml:space="preserve"> Budgeted Costs</t>
    </r>
  </si>
  <si>
    <t>Draw Request 6</t>
  </si>
  <si>
    <t>Draw Request 7</t>
  </si>
  <si>
    <t>Draw Request 8</t>
  </si>
  <si>
    <t>Draw Request 9</t>
  </si>
  <si>
    <t>Draw Request 10</t>
  </si>
  <si>
    <t>Total Disbursed</t>
  </si>
  <si>
    <t>Available Funds</t>
  </si>
  <si>
    <t>Foundation</t>
  </si>
  <si>
    <t>Demo</t>
  </si>
  <si>
    <t>Roofing</t>
  </si>
  <si>
    <t>Doors</t>
  </si>
  <si>
    <t>Electrical/Lighting</t>
  </si>
  <si>
    <t>Painting - Exterior</t>
  </si>
  <si>
    <t>Painting - Interior</t>
  </si>
  <si>
    <t>Flooring</t>
  </si>
  <si>
    <t>Write-Ins</t>
  </si>
  <si>
    <t>Write-ins</t>
  </si>
  <si>
    <t>Framing</t>
  </si>
  <si>
    <t>Heating/Cooling/Ventilation</t>
  </si>
  <si>
    <t>Hardware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</si>
</sst>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0"/>
    <numFmt numFmtId="165" formatCode="[&lt;=9999999]###\-####;\(###\)\ ###\-####"/>
    <numFmt numFmtId="166" formatCode="0.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b/>
      <sz val="18"/>
      <color theme="1"/>
      <name val="Calibri Light"/>
      <family val="2"/>
    </font>
    <font>
      <b/>
      <sz val="24"/>
      <color theme="1"/>
      <name val="Calibri Light"/>
      <family val="2"/>
    </font>
    <font>
      <b/>
      <u/>
      <sz val="18"/>
      <color theme="1"/>
      <name val="Calibri Light"/>
      <family val="2"/>
    </font>
    <font>
      <b/>
      <u/>
      <sz val="11"/>
      <color theme="1"/>
      <name val="Calibri Light"/>
      <family val="2"/>
    </font>
    <font>
      <sz val="16"/>
      <color theme="1"/>
      <name val="Calibri Light"/>
      <family val="2"/>
    </font>
    <font>
      <sz val="8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/>
    <xf numFmtId="0" fontId="3" fillId="3" borderId="5" xfId="0" applyFont="1" applyFill="1" applyBorder="1" applyAlignment="1" applyProtection="1">
      <alignment horizontal="center" wrapText="1"/>
      <protection locked="0"/>
    </xf>
    <xf numFmtId="44" fontId="3" fillId="3" borderId="5" xfId="1" applyFont="1" applyFill="1" applyBorder="1" applyProtection="1">
      <protection locked="0"/>
    </xf>
    <xf numFmtId="0" fontId="3" fillId="0" borderId="0" xfId="0" applyFont="1"/>
    <xf numFmtId="44" fontId="2" fillId="2" borderId="7" xfId="1" applyFont="1" applyFill="1" applyBorder="1" applyProtection="1"/>
    <xf numFmtId="44" fontId="2" fillId="2" borderId="9" xfId="1" applyFont="1" applyFill="1" applyBorder="1" applyProtection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3" borderId="1" xfId="0" applyFont="1" applyFill="1" applyBorder="1" applyAlignment="1" applyProtection="1">
      <alignment horizontal="left"/>
      <protection locked="0"/>
    </xf>
    <xf numFmtId="44" fontId="3" fillId="4" borderId="0" xfId="0" applyNumberFormat="1" applyFont="1" applyFill="1"/>
    <xf numFmtId="164" fontId="3" fillId="3" borderId="2" xfId="0" applyNumberFormat="1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44" fontId="3" fillId="0" borderId="0" xfId="0" applyNumberFormat="1" applyFont="1"/>
    <xf numFmtId="165" fontId="3" fillId="3" borderId="3" xfId="0" applyNumberFormat="1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4" fontId="3" fillId="0" borderId="5" xfId="1" applyFont="1" applyBorder="1" applyProtection="1"/>
    <xf numFmtId="166" fontId="2" fillId="2" borderId="10" xfId="1" applyNumberFormat="1" applyFont="1" applyFill="1" applyBorder="1" applyProtection="1"/>
    <xf numFmtId="0" fontId="10" fillId="0" borderId="0" xfId="0" applyFont="1"/>
    <xf numFmtId="3" fontId="3" fillId="3" borderId="5" xfId="0" applyNumberFormat="1" applyFont="1" applyFill="1" applyBorder="1" applyAlignment="1" applyProtection="1">
      <alignment horizontal="center"/>
      <protection locked="0"/>
    </xf>
    <xf numFmtId="10" fontId="2" fillId="2" borderId="7" xfId="2" applyNumberFormat="1" applyFont="1" applyFill="1" applyBorder="1" applyProtection="1"/>
    <xf numFmtId="44" fontId="2" fillId="2" borderId="12" xfId="1" applyFont="1" applyFill="1" applyBorder="1" applyProtection="1"/>
    <xf numFmtId="10" fontId="2" fillId="2" borderId="12" xfId="2" applyNumberFormat="1" applyFont="1" applyFill="1" applyBorder="1" applyProtection="1"/>
    <xf numFmtId="44" fontId="3" fillId="0" borderId="5" xfId="1" applyFont="1" applyFill="1" applyBorder="1" applyProtection="1">
      <protection locked="0"/>
    </xf>
    <xf numFmtId="0" fontId="2" fillId="2" borderId="3" xfId="0" applyFont="1" applyFill="1" applyBorder="1"/>
    <xf numFmtId="0" fontId="2" fillId="2" borderId="5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2" fillId="2" borderId="8" xfId="0" applyFont="1" applyFill="1" applyBorder="1"/>
    <xf numFmtId="0" fontId="2" fillId="2" borderId="9" xfId="0" applyFont="1" applyFill="1" applyBorder="1"/>
    <xf numFmtId="44" fontId="2" fillId="0" borderId="5" xfId="1" applyFont="1" applyBorder="1" applyProtection="1"/>
    <xf numFmtId="10" fontId="2" fillId="0" borderId="5" xfId="2" applyNumberFormat="1" applyFont="1" applyBorder="1" applyProtection="1"/>
    <xf numFmtId="44" fontId="2" fillId="5" borderId="5" xfId="1" applyFont="1" applyFill="1" applyBorder="1" applyProtection="1"/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44" fontId="2" fillId="2" borderId="7" xfId="1" applyFont="1" applyFill="1" applyBorder="1" applyProtection="1">
      <protection hidden="1"/>
    </xf>
    <xf numFmtId="44" fontId="2" fillId="2" borderId="9" xfId="1" applyFont="1" applyFill="1" applyBorder="1" applyProtection="1">
      <protection hidden="1"/>
    </xf>
    <xf numFmtId="44" fontId="3" fillId="0" borderId="5" xfId="1" applyFont="1" applyFill="1" applyBorder="1" applyProtection="1">
      <protection hidden="1"/>
    </xf>
    <xf numFmtId="0" fontId="5" fillId="0" borderId="1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1" xfId="0" applyFont="1" applyBorder="1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0"/>
  <sheetViews>
    <sheetView showGridLines="0" tabSelected="1" topLeftCell="A6" zoomScaleNormal="100" zoomScalePageLayoutView="125" workbookViewId="0">
      <selection activeCell="C32" sqref="C32"/>
    </sheetView>
  </sheetViews>
  <sheetFormatPr defaultColWidth="17.42578125" defaultRowHeight="15" x14ac:dyDescent="0.25"/>
  <cols>
    <col min="1" max="1" width="4.42578125" style="7" customWidth="1"/>
    <col min="2" max="2" width="33.140625" style="7" customWidth="1"/>
    <col min="3" max="3" width="77.42578125" style="7" customWidth="1"/>
    <col min="4" max="4" width="16.42578125" style="7" bestFit="1" customWidth="1"/>
    <col min="5" max="5" width="17.42578125" style="7" customWidth="1"/>
    <col min="6" max="6" width="18.7109375" style="7" customWidth="1"/>
    <col min="7" max="7" width="18.5703125" style="7" customWidth="1"/>
    <col min="8" max="8" width="18.140625" style="7" customWidth="1"/>
    <col min="9" max="9" width="18.7109375" style="7" customWidth="1"/>
    <col min="10" max="10" width="18.5703125" style="7" hidden="1" customWidth="1"/>
    <col min="11" max="11" width="20.28515625" style="7" hidden="1" customWidth="1"/>
    <col min="12" max="12" width="18.42578125" style="7" hidden="1" customWidth="1"/>
    <col min="13" max="13" width="17.85546875" style="7" hidden="1" customWidth="1"/>
    <col min="14" max="14" width="19" style="7" hidden="1" customWidth="1"/>
    <col min="15" max="15" width="16.42578125" style="7" customWidth="1"/>
    <col min="16" max="16" width="18.28515625" style="7" customWidth="1"/>
    <col min="17" max="17" width="13.42578125" style="7" customWidth="1"/>
    <col min="18" max="18" width="16.42578125" style="7" customWidth="1"/>
    <col min="19" max="19" width="13.42578125" style="7" customWidth="1"/>
    <col min="20" max="16384" width="17.42578125" style="7"/>
  </cols>
  <sheetData>
    <row r="1" spans="1:19" ht="61.15" customHeight="1" x14ac:dyDescent="0.3">
      <c r="B1" s="10"/>
      <c r="C1" s="11" t="s">
        <v>29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25.9" customHeight="1" x14ac:dyDescent="0.25">
      <c r="B2" s="12" t="s">
        <v>24</v>
      </c>
      <c r="C2" s="13"/>
      <c r="D2" s="12" t="s">
        <v>0</v>
      </c>
      <c r="E2" s="14">
        <v>170000</v>
      </c>
    </row>
    <row r="3" spans="1:19" ht="25.9" customHeight="1" x14ac:dyDescent="0.25">
      <c r="B3" s="12" t="s">
        <v>25</v>
      </c>
      <c r="C3" s="15"/>
      <c r="D3" s="12" t="s">
        <v>1</v>
      </c>
      <c r="E3" s="25">
        <v>2000</v>
      </c>
    </row>
    <row r="4" spans="1:19" ht="25.9" customHeight="1" x14ac:dyDescent="0.25">
      <c r="B4" s="12" t="s">
        <v>26</v>
      </c>
      <c r="C4" s="16"/>
      <c r="D4" s="12" t="s">
        <v>2</v>
      </c>
      <c r="E4" s="17">
        <f>SUM(E2/E3)</f>
        <v>85</v>
      </c>
    </row>
    <row r="5" spans="1:19" ht="25.9" customHeight="1" x14ac:dyDescent="0.25">
      <c r="B5" s="12" t="s">
        <v>30</v>
      </c>
      <c r="C5" s="16"/>
      <c r="D5" s="12"/>
      <c r="E5" s="17"/>
    </row>
    <row r="6" spans="1:19" ht="25.9" customHeight="1" x14ac:dyDescent="0.25">
      <c r="B6" s="12" t="s">
        <v>27</v>
      </c>
      <c r="C6" s="16"/>
    </row>
    <row r="7" spans="1:19" ht="25.9" customHeight="1" x14ac:dyDescent="0.25">
      <c r="B7" s="12" t="s">
        <v>28</v>
      </c>
      <c r="C7" s="18"/>
    </row>
    <row r="8" spans="1:19" ht="15" customHeight="1" x14ac:dyDescent="0.25"/>
    <row r="9" spans="1:19" s="21" customFormat="1" ht="45" x14ac:dyDescent="0.25">
      <c r="A9" s="1"/>
      <c r="B9" s="2" t="s">
        <v>3</v>
      </c>
      <c r="C9" s="19" t="s">
        <v>4</v>
      </c>
      <c r="D9" s="20" t="s">
        <v>31</v>
      </c>
      <c r="E9" s="20" t="s">
        <v>8</v>
      </c>
      <c r="F9" s="20" t="s">
        <v>10</v>
      </c>
      <c r="G9" s="20" t="s">
        <v>11</v>
      </c>
      <c r="H9" s="20" t="s">
        <v>12</v>
      </c>
      <c r="I9" s="20" t="s">
        <v>13</v>
      </c>
      <c r="J9" s="38" t="s">
        <v>32</v>
      </c>
      <c r="K9" s="38" t="s">
        <v>33</v>
      </c>
      <c r="L9" s="38" t="s">
        <v>34</v>
      </c>
      <c r="M9" s="38" t="s">
        <v>35</v>
      </c>
      <c r="N9" s="38" t="s">
        <v>36</v>
      </c>
      <c r="O9" s="20" t="s">
        <v>37</v>
      </c>
      <c r="P9" s="20" t="s">
        <v>38</v>
      </c>
      <c r="Q9" s="2" t="s">
        <v>9</v>
      </c>
    </row>
    <row r="10" spans="1:19" x14ac:dyDescent="0.25">
      <c r="A10" s="3">
        <v>1</v>
      </c>
      <c r="B10" s="4" t="s">
        <v>39</v>
      </c>
      <c r="C10" s="5"/>
      <c r="D10" s="6"/>
      <c r="E10" s="29"/>
      <c r="F10" s="29"/>
      <c r="G10" s="29"/>
      <c r="H10" s="29"/>
      <c r="I10" s="29"/>
      <c r="J10" s="41"/>
      <c r="K10" s="41"/>
      <c r="L10" s="41"/>
      <c r="M10" s="41"/>
      <c r="N10" s="41"/>
      <c r="O10" s="37">
        <f>SUM(E10:N10)</f>
        <v>0</v>
      </c>
      <c r="P10" s="35">
        <f>+D10-O10</f>
        <v>0</v>
      </c>
      <c r="Q10" s="36" t="str">
        <f>IFERROR(+O10/D10," ")</f>
        <v xml:space="preserve"> </v>
      </c>
    </row>
    <row r="11" spans="1:19" x14ac:dyDescent="0.25">
      <c r="A11" s="3">
        <v>2</v>
      </c>
      <c r="B11" s="4" t="s">
        <v>40</v>
      </c>
      <c r="C11" s="5"/>
      <c r="D11" s="6"/>
      <c r="E11" s="29"/>
      <c r="F11" s="29"/>
      <c r="G11" s="29"/>
      <c r="H11" s="29"/>
      <c r="I11" s="29"/>
      <c r="J11" s="41"/>
      <c r="K11" s="41"/>
      <c r="L11" s="41"/>
      <c r="M11" s="41"/>
      <c r="N11" s="41"/>
      <c r="O11" s="37">
        <f t="shared" ref="O11:O34" si="0">SUM(E11:N11)</f>
        <v>0</v>
      </c>
      <c r="P11" s="35">
        <f t="shared" ref="P11:P34" si="1">+D11-O11</f>
        <v>0</v>
      </c>
      <c r="Q11" s="36" t="str">
        <f t="shared" ref="Q11:Q34" si="2">IFERROR(+O11/D11," ")</f>
        <v xml:space="preserve"> </v>
      </c>
    </row>
    <row r="12" spans="1:19" x14ac:dyDescent="0.25">
      <c r="A12" s="3">
        <v>3</v>
      </c>
      <c r="B12" s="4" t="s">
        <v>41</v>
      </c>
      <c r="C12" s="5"/>
      <c r="D12" s="6"/>
      <c r="E12" s="29"/>
      <c r="F12" s="29"/>
      <c r="G12" s="29"/>
      <c r="H12" s="29"/>
      <c r="I12" s="29"/>
      <c r="J12" s="41"/>
      <c r="K12" s="41"/>
      <c r="L12" s="41"/>
      <c r="M12" s="41"/>
      <c r="N12" s="41"/>
      <c r="O12" s="37">
        <f t="shared" si="0"/>
        <v>0</v>
      </c>
      <c r="P12" s="35">
        <f t="shared" si="1"/>
        <v>0</v>
      </c>
      <c r="Q12" s="36" t="str">
        <f t="shared" si="2"/>
        <v xml:space="preserve"> </v>
      </c>
    </row>
    <row r="13" spans="1:19" x14ac:dyDescent="0.25">
      <c r="A13" s="3">
        <v>4</v>
      </c>
      <c r="B13" s="4" t="s">
        <v>15</v>
      </c>
      <c r="C13" s="5"/>
      <c r="D13" s="6"/>
      <c r="E13" s="29"/>
      <c r="F13" s="29"/>
      <c r="G13" s="29"/>
      <c r="H13" s="29"/>
      <c r="I13" s="29"/>
      <c r="J13" s="41"/>
      <c r="K13" s="41"/>
      <c r="L13" s="41"/>
      <c r="M13" s="41"/>
      <c r="N13" s="41"/>
      <c r="O13" s="37">
        <f t="shared" si="0"/>
        <v>0</v>
      </c>
      <c r="P13" s="35">
        <f t="shared" si="1"/>
        <v>0</v>
      </c>
      <c r="Q13" s="36" t="str">
        <f t="shared" si="2"/>
        <v xml:space="preserve"> </v>
      </c>
    </row>
    <row r="14" spans="1:19" x14ac:dyDescent="0.25">
      <c r="A14" s="3">
        <v>5</v>
      </c>
      <c r="B14" s="4" t="s">
        <v>14</v>
      </c>
      <c r="C14" s="5"/>
      <c r="D14" s="6"/>
      <c r="E14" s="29"/>
      <c r="F14" s="29"/>
      <c r="G14" s="29"/>
      <c r="H14" s="29"/>
      <c r="I14" s="29"/>
      <c r="J14" s="41"/>
      <c r="K14" s="41"/>
      <c r="L14" s="41"/>
      <c r="M14" s="41"/>
      <c r="N14" s="41"/>
      <c r="O14" s="37">
        <f t="shared" si="0"/>
        <v>0</v>
      </c>
      <c r="P14" s="35">
        <f t="shared" si="1"/>
        <v>0</v>
      </c>
      <c r="Q14" s="36" t="str">
        <f t="shared" si="2"/>
        <v xml:space="preserve"> </v>
      </c>
    </row>
    <row r="15" spans="1:19" x14ac:dyDescent="0.25">
      <c r="A15" s="3">
        <v>6</v>
      </c>
      <c r="B15" s="4" t="s">
        <v>42</v>
      </c>
      <c r="C15" s="5"/>
      <c r="D15" s="6"/>
      <c r="E15" s="29"/>
      <c r="F15" s="29"/>
      <c r="G15" s="29"/>
      <c r="H15" s="29"/>
      <c r="I15" s="29"/>
      <c r="J15" s="41"/>
      <c r="K15" s="41"/>
      <c r="L15" s="41"/>
      <c r="M15" s="41"/>
      <c r="N15" s="41"/>
      <c r="O15" s="37">
        <f t="shared" si="0"/>
        <v>0</v>
      </c>
      <c r="P15" s="35">
        <f t="shared" si="1"/>
        <v>0</v>
      </c>
      <c r="Q15" s="36" t="str">
        <f t="shared" si="2"/>
        <v xml:space="preserve"> </v>
      </c>
    </row>
    <row r="16" spans="1:19" x14ac:dyDescent="0.25">
      <c r="A16" s="3">
        <v>7</v>
      </c>
      <c r="B16" s="4" t="s">
        <v>16</v>
      </c>
      <c r="C16" s="5"/>
      <c r="D16" s="6"/>
      <c r="E16" s="29"/>
      <c r="F16" s="29"/>
      <c r="G16" s="29"/>
      <c r="H16" s="29"/>
      <c r="I16" s="29"/>
      <c r="J16" s="41"/>
      <c r="K16" s="41"/>
      <c r="L16" s="41"/>
      <c r="M16" s="41"/>
      <c r="N16" s="41"/>
      <c r="O16" s="37">
        <f t="shared" si="0"/>
        <v>0</v>
      </c>
      <c r="P16" s="35">
        <f t="shared" si="1"/>
        <v>0</v>
      </c>
      <c r="Q16" s="36" t="str">
        <f t="shared" si="2"/>
        <v xml:space="preserve"> </v>
      </c>
    </row>
    <row r="17" spans="1:17" x14ac:dyDescent="0.25">
      <c r="A17" s="3">
        <v>8</v>
      </c>
      <c r="B17" s="4" t="s">
        <v>43</v>
      </c>
      <c r="C17" s="5"/>
      <c r="D17" s="6"/>
      <c r="E17" s="29"/>
      <c r="F17" s="29"/>
      <c r="G17" s="29"/>
      <c r="H17" s="29"/>
      <c r="I17" s="29"/>
      <c r="J17" s="41"/>
      <c r="K17" s="41"/>
      <c r="L17" s="41"/>
      <c r="M17" s="41"/>
      <c r="N17" s="41"/>
      <c r="O17" s="37">
        <f t="shared" si="0"/>
        <v>0</v>
      </c>
      <c r="P17" s="35">
        <f t="shared" si="1"/>
        <v>0</v>
      </c>
      <c r="Q17" s="36" t="str">
        <f t="shared" si="2"/>
        <v xml:space="preserve"> </v>
      </c>
    </row>
    <row r="18" spans="1:17" x14ac:dyDescent="0.25">
      <c r="A18" s="3">
        <v>9</v>
      </c>
      <c r="B18" s="4" t="s">
        <v>50</v>
      </c>
      <c r="C18" s="5"/>
      <c r="D18" s="6"/>
      <c r="E18" s="29"/>
      <c r="F18" s="29"/>
      <c r="G18" s="29"/>
      <c r="H18" s="29"/>
      <c r="I18" s="29"/>
      <c r="J18" s="41"/>
      <c r="K18" s="41"/>
      <c r="L18" s="41"/>
      <c r="M18" s="41"/>
      <c r="N18" s="41"/>
      <c r="O18" s="37">
        <f t="shared" si="0"/>
        <v>0</v>
      </c>
      <c r="P18" s="35">
        <f t="shared" si="1"/>
        <v>0</v>
      </c>
      <c r="Q18" s="36" t="str">
        <f t="shared" si="2"/>
        <v xml:space="preserve"> </v>
      </c>
    </row>
    <row r="19" spans="1:17" x14ac:dyDescent="0.25">
      <c r="A19" s="3">
        <v>10</v>
      </c>
      <c r="B19" s="4" t="s">
        <v>49</v>
      </c>
      <c r="C19" s="5"/>
      <c r="D19" s="6"/>
      <c r="E19" s="29"/>
      <c r="F19" s="29"/>
      <c r="G19" s="29"/>
      <c r="H19" s="29"/>
      <c r="I19" s="29"/>
      <c r="J19" s="41"/>
      <c r="K19" s="41"/>
      <c r="L19" s="41"/>
      <c r="M19" s="41"/>
      <c r="N19" s="41"/>
      <c r="O19" s="37">
        <f t="shared" si="0"/>
        <v>0</v>
      </c>
      <c r="P19" s="35">
        <f t="shared" si="1"/>
        <v>0</v>
      </c>
      <c r="Q19" s="36" t="str">
        <f t="shared" si="2"/>
        <v xml:space="preserve"> </v>
      </c>
    </row>
    <row r="20" spans="1:17" x14ac:dyDescent="0.25">
      <c r="A20" s="3">
        <v>11</v>
      </c>
      <c r="B20" s="4" t="s">
        <v>5</v>
      </c>
      <c r="C20" s="5"/>
      <c r="D20" s="6"/>
      <c r="E20" s="29"/>
      <c r="F20" s="29"/>
      <c r="G20" s="29"/>
      <c r="H20" s="29"/>
      <c r="I20" s="29"/>
      <c r="J20" s="41"/>
      <c r="K20" s="41"/>
      <c r="L20" s="41"/>
      <c r="M20" s="41"/>
      <c r="N20" s="41"/>
      <c r="O20" s="37">
        <f t="shared" si="0"/>
        <v>0</v>
      </c>
      <c r="P20" s="35">
        <f t="shared" si="1"/>
        <v>0</v>
      </c>
      <c r="Q20" s="36" t="str">
        <f t="shared" si="2"/>
        <v xml:space="preserve"> </v>
      </c>
    </row>
    <row r="21" spans="1:17" x14ac:dyDescent="0.25">
      <c r="A21" s="3">
        <v>12</v>
      </c>
      <c r="B21" s="4" t="s">
        <v>17</v>
      </c>
      <c r="C21" s="5"/>
      <c r="D21" s="6"/>
      <c r="E21" s="29"/>
      <c r="F21" s="29"/>
      <c r="G21" s="29"/>
      <c r="H21" s="29"/>
      <c r="I21" s="29"/>
      <c r="J21" s="41"/>
      <c r="K21" s="41"/>
      <c r="L21" s="41"/>
      <c r="M21" s="41"/>
      <c r="N21" s="41"/>
      <c r="O21" s="37">
        <f t="shared" si="0"/>
        <v>0</v>
      </c>
      <c r="P21" s="35">
        <f t="shared" si="1"/>
        <v>0</v>
      </c>
      <c r="Q21" s="36" t="str">
        <f t="shared" si="2"/>
        <v xml:space="preserve"> </v>
      </c>
    </row>
    <row r="22" spans="1:17" x14ac:dyDescent="0.25">
      <c r="A22" s="3">
        <v>13</v>
      </c>
      <c r="B22" s="4" t="s">
        <v>44</v>
      </c>
      <c r="C22" s="5"/>
      <c r="D22" s="6"/>
      <c r="E22" s="29"/>
      <c r="F22" s="29"/>
      <c r="G22" s="29"/>
      <c r="H22" s="29"/>
      <c r="I22" s="29"/>
      <c r="J22" s="41"/>
      <c r="K22" s="41"/>
      <c r="L22" s="41"/>
      <c r="M22" s="41"/>
      <c r="N22" s="41"/>
      <c r="O22" s="37">
        <f t="shared" si="0"/>
        <v>0</v>
      </c>
      <c r="P22" s="35">
        <f t="shared" si="1"/>
        <v>0</v>
      </c>
      <c r="Q22" s="36" t="str">
        <f t="shared" si="2"/>
        <v xml:space="preserve"> </v>
      </c>
    </row>
    <row r="23" spans="1:17" x14ac:dyDescent="0.25">
      <c r="A23" s="3">
        <v>14</v>
      </c>
      <c r="B23" s="4" t="s">
        <v>45</v>
      </c>
      <c r="C23" s="5"/>
      <c r="D23" s="6"/>
      <c r="E23" s="29"/>
      <c r="F23" s="29"/>
      <c r="G23" s="29"/>
      <c r="H23" s="29"/>
      <c r="I23" s="29"/>
      <c r="J23" s="41"/>
      <c r="K23" s="41"/>
      <c r="L23" s="41"/>
      <c r="M23" s="41"/>
      <c r="N23" s="41"/>
      <c r="O23" s="37">
        <f t="shared" si="0"/>
        <v>0</v>
      </c>
      <c r="P23" s="35">
        <f t="shared" si="1"/>
        <v>0</v>
      </c>
      <c r="Q23" s="36" t="str">
        <f t="shared" si="2"/>
        <v xml:space="preserve"> </v>
      </c>
    </row>
    <row r="24" spans="1:17" x14ac:dyDescent="0.25">
      <c r="A24" s="3">
        <v>15</v>
      </c>
      <c r="B24" s="4" t="s">
        <v>18</v>
      </c>
      <c r="C24" s="5"/>
      <c r="D24" s="6"/>
      <c r="E24" s="29"/>
      <c r="F24" s="29"/>
      <c r="G24" s="29"/>
      <c r="H24" s="29"/>
      <c r="I24" s="29"/>
      <c r="J24" s="41"/>
      <c r="K24" s="41"/>
      <c r="L24" s="41"/>
      <c r="M24" s="41"/>
      <c r="N24" s="41"/>
      <c r="O24" s="37">
        <f t="shared" si="0"/>
        <v>0</v>
      </c>
      <c r="P24" s="35">
        <f t="shared" si="1"/>
        <v>0</v>
      </c>
      <c r="Q24" s="36" t="str">
        <f t="shared" si="2"/>
        <v xml:space="preserve"> </v>
      </c>
    </row>
    <row r="25" spans="1:17" x14ac:dyDescent="0.25">
      <c r="A25" s="3">
        <v>16</v>
      </c>
      <c r="B25" s="4" t="s">
        <v>46</v>
      </c>
      <c r="C25" s="5"/>
      <c r="D25" s="6"/>
      <c r="E25" s="29"/>
      <c r="F25" s="29"/>
      <c r="G25" s="29"/>
      <c r="H25" s="29"/>
      <c r="I25" s="29"/>
      <c r="J25" s="41"/>
      <c r="K25" s="41"/>
      <c r="L25" s="41"/>
      <c r="M25" s="41"/>
      <c r="N25" s="41"/>
      <c r="O25" s="37">
        <f t="shared" si="0"/>
        <v>0</v>
      </c>
      <c r="P25" s="35">
        <f t="shared" si="1"/>
        <v>0</v>
      </c>
      <c r="Q25" s="36" t="str">
        <f t="shared" si="2"/>
        <v xml:space="preserve"> </v>
      </c>
    </row>
    <row r="26" spans="1:17" x14ac:dyDescent="0.25">
      <c r="A26" s="3">
        <v>17</v>
      </c>
      <c r="B26" s="4" t="s">
        <v>19</v>
      </c>
      <c r="C26" s="5"/>
      <c r="D26" s="6"/>
      <c r="E26" s="29"/>
      <c r="F26" s="29"/>
      <c r="G26" s="29"/>
      <c r="H26" s="29"/>
      <c r="I26" s="29"/>
      <c r="J26" s="41"/>
      <c r="K26" s="41"/>
      <c r="L26" s="41"/>
      <c r="M26" s="41"/>
      <c r="N26" s="41"/>
      <c r="O26" s="37">
        <f t="shared" si="0"/>
        <v>0</v>
      </c>
      <c r="P26" s="35">
        <f t="shared" si="1"/>
        <v>0</v>
      </c>
      <c r="Q26" s="36" t="str">
        <f t="shared" si="2"/>
        <v xml:space="preserve"> </v>
      </c>
    </row>
    <row r="27" spans="1:17" ht="15.75" customHeight="1" x14ac:dyDescent="0.25">
      <c r="A27" s="3">
        <v>18</v>
      </c>
      <c r="B27" s="4" t="s">
        <v>20</v>
      </c>
      <c r="C27" s="5"/>
      <c r="D27" s="6"/>
      <c r="E27" s="29"/>
      <c r="F27" s="29"/>
      <c r="G27" s="29"/>
      <c r="H27" s="29"/>
      <c r="I27" s="29"/>
      <c r="J27" s="41"/>
      <c r="K27" s="41"/>
      <c r="L27" s="41"/>
      <c r="M27" s="41"/>
      <c r="N27" s="41"/>
      <c r="O27" s="37">
        <f t="shared" si="0"/>
        <v>0</v>
      </c>
      <c r="P27" s="35">
        <f t="shared" si="1"/>
        <v>0</v>
      </c>
      <c r="Q27" s="36" t="str">
        <f t="shared" si="2"/>
        <v xml:space="preserve"> </v>
      </c>
    </row>
    <row r="28" spans="1:17" x14ac:dyDescent="0.25">
      <c r="A28" s="3">
        <v>19</v>
      </c>
      <c r="B28" s="4" t="s">
        <v>6</v>
      </c>
      <c r="C28" s="5"/>
      <c r="D28" s="6"/>
      <c r="E28" s="29"/>
      <c r="F28" s="29"/>
      <c r="G28" s="29"/>
      <c r="H28" s="29"/>
      <c r="I28" s="29"/>
      <c r="J28" s="41"/>
      <c r="K28" s="41"/>
      <c r="L28" s="41"/>
      <c r="M28" s="41"/>
      <c r="N28" s="41"/>
      <c r="O28" s="37">
        <f t="shared" si="0"/>
        <v>0</v>
      </c>
      <c r="P28" s="35">
        <f t="shared" si="1"/>
        <v>0</v>
      </c>
      <c r="Q28" s="36" t="str">
        <f t="shared" si="2"/>
        <v xml:space="preserve"> </v>
      </c>
    </row>
    <row r="29" spans="1:17" x14ac:dyDescent="0.25">
      <c r="A29" s="3">
        <v>20</v>
      </c>
      <c r="B29" s="4" t="s">
        <v>51</v>
      </c>
      <c r="C29" s="5"/>
      <c r="D29" s="6"/>
      <c r="E29" s="29"/>
      <c r="F29" s="29"/>
      <c r="G29" s="29"/>
      <c r="H29" s="29"/>
      <c r="I29" s="29"/>
      <c r="J29" s="41"/>
      <c r="K29" s="41"/>
      <c r="L29" s="41"/>
      <c r="M29" s="41"/>
      <c r="N29" s="41"/>
      <c r="O29" s="37">
        <f t="shared" si="0"/>
        <v>0</v>
      </c>
      <c r="P29" s="35">
        <f t="shared" si="1"/>
        <v>0</v>
      </c>
      <c r="Q29" s="36" t="str">
        <f t="shared" si="2"/>
        <v xml:space="preserve"> </v>
      </c>
    </row>
    <row r="30" spans="1:17" x14ac:dyDescent="0.25">
      <c r="A30" s="3">
        <v>21</v>
      </c>
      <c r="B30" s="4" t="s">
        <v>21</v>
      </c>
      <c r="C30" s="5"/>
      <c r="D30" s="6"/>
      <c r="E30" s="29"/>
      <c r="F30" s="29"/>
      <c r="G30" s="29"/>
      <c r="H30" s="29"/>
      <c r="I30" s="29"/>
      <c r="J30" s="41"/>
      <c r="K30" s="41"/>
      <c r="L30" s="41"/>
      <c r="M30" s="41"/>
      <c r="N30" s="41"/>
      <c r="O30" s="37">
        <f t="shared" si="0"/>
        <v>0</v>
      </c>
      <c r="P30" s="35">
        <f t="shared" si="1"/>
        <v>0</v>
      </c>
      <c r="Q30" s="36" t="str">
        <f t="shared" si="2"/>
        <v xml:space="preserve"> </v>
      </c>
    </row>
    <row r="31" spans="1:17" x14ac:dyDescent="0.25">
      <c r="A31" s="3">
        <v>22</v>
      </c>
      <c r="B31" s="4" t="s">
        <v>22</v>
      </c>
      <c r="C31" s="5"/>
      <c r="D31" s="6"/>
      <c r="E31" s="29"/>
      <c r="F31" s="29"/>
      <c r="G31" s="29"/>
      <c r="H31" s="29"/>
      <c r="I31" s="29"/>
      <c r="J31" s="41"/>
      <c r="K31" s="41"/>
      <c r="L31" s="41"/>
      <c r="M31" s="41"/>
      <c r="N31" s="41"/>
      <c r="O31" s="37">
        <f t="shared" si="0"/>
        <v>0</v>
      </c>
      <c r="P31" s="35">
        <f t="shared" si="1"/>
        <v>0</v>
      </c>
      <c r="Q31" s="36" t="str">
        <f t="shared" si="2"/>
        <v xml:space="preserve"> </v>
      </c>
    </row>
    <row r="32" spans="1:17" x14ac:dyDescent="0.25">
      <c r="A32" s="3">
        <v>23</v>
      </c>
      <c r="B32" s="4" t="s">
        <v>23</v>
      </c>
      <c r="C32" s="5"/>
      <c r="D32" s="6"/>
      <c r="E32" s="29"/>
      <c r="F32" s="29"/>
      <c r="G32" s="29"/>
      <c r="H32" s="29"/>
      <c r="I32" s="29"/>
      <c r="J32" s="41"/>
      <c r="K32" s="41"/>
      <c r="L32" s="41"/>
      <c r="M32" s="41"/>
      <c r="N32" s="41"/>
      <c r="O32" s="37">
        <f t="shared" si="0"/>
        <v>0</v>
      </c>
      <c r="P32" s="35">
        <f t="shared" si="1"/>
        <v>0</v>
      </c>
      <c r="Q32" s="36" t="str">
        <f t="shared" si="2"/>
        <v xml:space="preserve"> </v>
      </c>
    </row>
    <row r="33" spans="1:19" x14ac:dyDescent="0.25">
      <c r="A33" s="3">
        <v>24</v>
      </c>
      <c r="B33" s="4" t="s">
        <v>47</v>
      </c>
      <c r="C33" s="5"/>
      <c r="D33" s="6"/>
      <c r="E33" s="29"/>
      <c r="F33" s="29"/>
      <c r="G33" s="29"/>
      <c r="H33" s="29"/>
      <c r="I33" s="29"/>
      <c r="J33" s="41"/>
      <c r="K33" s="41"/>
      <c r="L33" s="41"/>
      <c r="M33" s="41"/>
      <c r="N33" s="41"/>
      <c r="O33" s="37">
        <f t="shared" si="0"/>
        <v>0</v>
      </c>
      <c r="P33" s="35">
        <f t="shared" si="1"/>
        <v>0</v>
      </c>
      <c r="Q33" s="36" t="str">
        <f t="shared" si="2"/>
        <v xml:space="preserve"> </v>
      </c>
    </row>
    <row r="34" spans="1:19" ht="15.75" thickBot="1" x14ac:dyDescent="0.3">
      <c r="A34" s="3">
        <v>25</v>
      </c>
      <c r="B34" s="4" t="s">
        <v>48</v>
      </c>
      <c r="C34" s="5"/>
      <c r="D34" s="6"/>
      <c r="E34" s="29"/>
      <c r="F34" s="29"/>
      <c r="G34" s="29"/>
      <c r="H34" s="29"/>
      <c r="I34" s="29"/>
      <c r="J34" s="41"/>
      <c r="K34" s="41"/>
      <c r="L34" s="41"/>
      <c r="M34" s="41"/>
      <c r="N34" s="41"/>
      <c r="O34" s="37">
        <f t="shared" si="0"/>
        <v>0</v>
      </c>
      <c r="P34" s="35">
        <f t="shared" si="1"/>
        <v>0</v>
      </c>
      <c r="Q34" s="36" t="str">
        <f t="shared" si="2"/>
        <v xml:space="preserve"> </v>
      </c>
    </row>
    <row r="35" spans="1:19" ht="15.75" thickBot="1" x14ac:dyDescent="0.3">
      <c r="B35" s="30" t="s">
        <v>7</v>
      </c>
      <c r="C35" s="31"/>
      <c r="D35" s="8">
        <f>SUM(D10:D34)</f>
        <v>0</v>
      </c>
      <c r="E35" s="8">
        <f>SUM(E10:E34)</f>
        <v>0</v>
      </c>
      <c r="F35" s="8">
        <f>SUM(F10:F34)</f>
        <v>0</v>
      </c>
      <c r="G35" s="8">
        <f>SUM(G10:G34)</f>
        <v>0</v>
      </c>
      <c r="H35" s="8">
        <f>SUM(H10:H34)</f>
        <v>0</v>
      </c>
      <c r="I35" s="8">
        <f>SUM(I10:I34)</f>
        <v>0</v>
      </c>
      <c r="J35" s="39">
        <f>SUM(J10:J34)</f>
        <v>0</v>
      </c>
      <c r="K35" s="39">
        <f>SUM(K10:K34)</f>
        <v>0</v>
      </c>
      <c r="L35" s="39">
        <f>SUM(L10:L34)</f>
        <v>0</v>
      </c>
      <c r="M35" s="39">
        <f>SUM(M10:M34)</f>
        <v>0</v>
      </c>
      <c r="N35" s="39">
        <f>SUM(N10:N34)</f>
        <v>0</v>
      </c>
      <c r="O35" s="8">
        <f>SUM(O10:O34)</f>
        <v>0</v>
      </c>
      <c r="P35" s="8">
        <f>SUM(P10:P34)</f>
        <v>0</v>
      </c>
      <c r="Q35" s="23" t="str">
        <f>IF(E35=0,"-",((E35/D35)))</f>
        <v>-</v>
      </c>
    </row>
    <row r="36" spans="1:19" ht="15.75" thickBot="1" x14ac:dyDescent="0.3">
      <c r="B36" s="4"/>
      <c r="C36" s="32"/>
      <c r="D36" s="8"/>
      <c r="E36" s="26">
        <f>IFERROR(+E35/$D$35,0)</f>
        <v>0</v>
      </c>
      <c r="F36" s="26">
        <f t="shared" ref="F36:O36" si="3">IFERROR(+F35/$D$35,0)</f>
        <v>0</v>
      </c>
      <c r="G36" s="26">
        <f t="shared" si="3"/>
        <v>0</v>
      </c>
      <c r="H36" s="26">
        <f t="shared" si="3"/>
        <v>0</v>
      </c>
      <c r="I36" s="26">
        <f t="shared" si="3"/>
        <v>0</v>
      </c>
      <c r="J36" s="26">
        <f t="shared" si="3"/>
        <v>0</v>
      </c>
      <c r="K36" s="26">
        <f t="shared" si="3"/>
        <v>0</v>
      </c>
      <c r="L36" s="26">
        <f t="shared" si="3"/>
        <v>0</v>
      </c>
      <c r="M36" s="26">
        <f t="shared" si="3"/>
        <v>0</v>
      </c>
      <c r="N36" s="26">
        <f t="shared" si="3"/>
        <v>0</v>
      </c>
      <c r="O36" s="26">
        <f t="shared" si="3"/>
        <v>0</v>
      </c>
      <c r="P36" s="22"/>
      <c r="Q36" s="22"/>
    </row>
    <row r="37" spans="1:19" x14ac:dyDescent="0.25">
      <c r="B37" s="4"/>
      <c r="C37" s="32"/>
      <c r="D37" s="27"/>
      <c r="E37" s="28">
        <f>IFERROR(+E35/D35,0)</f>
        <v>0</v>
      </c>
      <c r="F37" s="28">
        <f>IFERROR(SUM($E$35:F35)/$D$35,0)</f>
        <v>0</v>
      </c>
      <c r="G37" s="28">
        <f>IFERROR(SUM($E$35:G35)/$D$35,0)</f>
        <v>0</v>
      </c>
      <c r="H37" s="28">
        <f>IFERROR(SUM($E$35:H35)/$D$35,0)</f>
        <v>0</v>
      </c>
      <c r="I37" s="28">
        <f>IFERROR(SUM($E$35:I35)/$D$35,0)</f>
        <v>0</v>
      </c>
      <c r="J37" s="28">
        <f>IFERROR(SUM($E$35:J35)/$D$35,0)</f>
        <v>0</v>
      </c>
      <c r="K37" s="28">
        <f>IFERROR(SUM($E$35:K35)/$D$35,0)</f>
        <v>0</v>
      </c>
      <c r="L37" s="28">
        <f>IFERROR(SUM($E$35:L35)/$D$35,0)</f>
        <v>0</v>
      </c>
      <c r="M37" s="28">
        <f>IFERROR(SUM($E$35:M35)/$D$35,0)</f>
        <v>0</v>
      </c>
      <c r="N37" s="28">
        <f>IFERROR(SUM($E$35:N35)/$D$35,0)</f>
        <v>0</v>
      </c>
      <c r="O37" s="27"/>
      <c r="P37" s="22"/>
      <c r="Q37" s="22"/>
    </row>
    <row r="38" spans="1:19" ht="33" customHeight="1" x14ac:dyDescent="0.25">
      <c r="B38" s="33" t="s">
        <v>38</v>
      </c>
      <c r="C38" s="34"/>
      <c r="D38" s="9">
        <f>SUM(D35:D37)</f>
        <v>0</v>
      </c>
      <c r="E38" s="9">
        <f>D38-E35</f>
        <v>0</v>
      </c>
      <c r="F38" s="9">
        <f>D38-E35-F35</f>
        <v>0</v>
      </c>
      <c r="G38" s="9">
        <f>D38-E35-F35-G35</f>
        <v>0</v>
      </c>
      <c r="H38" s="9">
        <f>D38-E35-F35-G35-H35</f>
        <v>0</v>
      </c>
      <c r="I38" s="9">
        <f>D38-E35-F35-G35-H35-I35</f>
        <v>0</v>
      </c>
      <c r="J38" s="40">
        <f>I38-J35</f>
        <v>0</v>
      </c>
      <c r="K38" s="40">
        <f>I38-J35-K35</f>
        <v>0</v>
      </c>
      <c r="L38" s="40">
        <f>I38-J35-K35-L35</f>
        <v>0</v>
      </c>
      <c r="M38" s="40">
        <f>I38-J35-K35-L35-M35</f>
        <v>0</v>
      </c>
      <c r="N38" s="40">
        <f>I38-J35-K35-L35-M35-N35</f>
        <v>0</v>
      </c>
      <c r="O38" s="9"/>
      <c r="P38" s="9"/>
      <c r="Q38" s="9"/>
    </row>
    <row r="39" spans="1:19" ht="67.900000000000006" customHeight="1" x14ac:dyDescent="0.35">
      <c r="B39" s="42"/>
      <c r="C39" s="43"/>
      <c r="D39" s="43"/>
      <c r="E39" s="43"/>
      <c r="F39" s="43"/>
      <c r="G39" s="43"/>
      <c r="H39" s="43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</row>
    <row r="40" spans="1:19" x14ac:dyDescent="0.25">
      <c r="B40" s="24"/>
    </row>
  </sheetData>
  <mergeCells count="1">
    <mergeCell ref="B39:S39"/>
  </mergeCells>
  <conditionalFormatting sqref="C11:C13">
    <cfRule type="top10" priority="9" rank="10"/>
  </conditionalFormatting>
  <conditionalFormatting sqref="Q10:Q34">
    <cfRule type="containsText" dxfId="6" priority="1" operator="containsText" text=" ">
      <formula>NOT(ISERROR(SEARCH(" ",Q10)))</formula>
    </cfRule>
    <cfRule type="cellIs" dxfId="5" priority="4" operator="equal">
      <formula>1</formula>
    </cfRule>
    <cfRule type="cellIs" dxfId="4" priority="7" operator="greaterThan">
      <formula>1</formula>
    </cfRule>
    <cfRule type="cellIs" dxfId="3" priority="8" operator="lessThan">
      <formula>1</formula>
    </cfRule>
  </conditionalFormatting>
  <conditionalFormatting sqref="P10:P34">
    <cfRule type="cellIs" dxfId="2" priority="3" operator="equal">
      <formula>0</formula>
    </cfRule>
    <cfRule type="cellIs" dxfId="1" priority="5" operator="lessThan">
      <formula>0</formula>
    </cfRule>
    <cfRule type="cellIs" dxfId="0" priority="6" operator="greaterThan">
      <formula>0</formula>
    </cfRule>
  </conditionalFormatting>
  <pageMargins left="0.25" right="0.25" top="0.75" bottom="0.75" header="0.3" footer="0.3"/>
  <pageSetup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Draw 1-5</vt:lpstr>
      <vt:lpstr>'Draw 1-5'!Print_Area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Birch</dc:creator>
  <cp:lastModifiedBy>Amie Sauve</cp:lastModifiedBy>
  <cp:lastPrinted>2021-05-12T14:37:18Z</cp:lastPrinted>
  <dcterms:created xsi:type="dcterms:W3CDTF">2018-04-02T18:58:51Z</dcterms:created>
  <dcterms:modified xsi:type="dcterms:W3CDTF">2023-05-25T21:06:54Z</dcterms:modified>
</cp:coreProperties>
</file>